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EPP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<sst xmlns="http://schemas.openxmlformats.org/spreadsheetml/2006/main" count="89" uniqueCount="68">
  <si>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poř.</t>
  </si>
  <si>
    <t>příjmení a jméno</t>
  </si>
  <si>
    <t>klub</t>
  </si>
  <si>
    <t>nar.</t>
  </si>
  <si>
    <t>celkem</t>
  </si>
  <si>
    <t>t.b.</t>
  </si>
  <si>
    <t>čas</t>
  </si>
  <si>
    <t>7 m</t>
  </si>
  <si>
    <t>kontr.</t>
  </si>
  <si>
    <t>souč.</t>
  </si>
  <si>
    <t>ČESKÝ POHÁR 2009  - Evropský policejní parkur</t>
  </si>
  <si>
    <t>Fesík Alexandr</t>
  </si>
  <si>
    <t>5,08</t>
  </si>
  <si>
    <t>Karkoška Aleš</t>
  </si>
  <si>
    <t>5,20</t>
  </si>
  <si>
    <t>Kuchař Karel</t>
  </si>
  <si>
    <t>5,18</t>
  </si>
  <si>
    <t>5,21</t>
  </si>
  <si>
    <t>Šindelář František</t>
  </si>
  <si>
    <t>Konvičná Růžena</t>
  </si>
  <si>
    <t>5,30</t>
  </si>
  <si>
    <t>Altenburger Vladimír</t>
  </si>
  <si>
    <t>Balcar Radim</t>
  </si>
  <si>
    <t>Hořák Zbyněk</t>
  </si>
  <si>
    <t>5,19</t>
  </si>
  <si>
    <t>5,27</t>
  </si>
  <si>
    <t>Patriot Ostrava</t>
  </si>
  <si>
    <t>SKP Nový Jičín</t>
  </si>
  <si>
    <t>SBTS Stará Bělá</t>
  </si>
  <si>
    <t>Jakeš František</t>
  </si>
  <si>
    <t>5,22</t>
  </si>
  <si>
    <t>Červenka Dalibor</t>
  </si>
  <si>
    <t>5,25</t>
  </si>
  <si>
    <t>Piško Roman</t>
  </si>
  <si>
    <t>4,56</t>
  </si>
  <si>
    <t>Akademia Praha</t>
  </si>
  <si>
    <t>Ptáček Liboslav</t>
  </si>
  <si>
    <t>Konvičný Lumír</t>
  </si>
  <si>
    <t>bez</t>
  </si>
  <si>
    <t>Vyškov Město</t>
  </si>
  <si>
    <t>Hofman Otto</t>
  </si>
  <si>
    <t>5,13</t>
  </si>
  <si>
    <t>SKP Olomouc</t>
  </si>
  <si>
    <t>16.8.2009   -   Ostrava - Stará Bělá</t>
  </si>
  <si>
    <t>Hübner David</t>
  </si>
  <si>
    <t>5,09</t>
  </si>
  <si>
    <t>4,99</t>
  </si>
  <si>
    <t>Grohol Radim</t>
  </si>
  <si>
    <t>Ogurek Jiří</t>
  </si>
  <si>
    <t>4,46</t>
  </si>
  <si>
    <t>Pustka Tomáš</t>
  </si>
  <si>
    <t>4,51</t>
  </si>
  <si>
    <t>5,11</t>
  </si>
  <si>
    <t>4,50</t>
  </si>
  <si>
    <t>Vašiček David</t>
  </si>
  <si>
    <t>4,36</t>
  </si>
  <si>
    <t>Kubík Karel</t>
  </si>
  <si>
    <t>SSK Bohumín</t>
  </si>
  <si>
    <t>Hübner Luboš</t>
  </si>
  <si>
    <t>Palmi Petr</t>
  </si>
  <si>
    <t>Mičan Rychard</t>
  </si>
  <si>
    <t>4,59</t>
  </si>
  <si>
    <t>Lichorobiec Stanislav</t>
  </si>
  <si>
    <t>5,02</t>
  </si>
  <si>
    <t>Matyaštik Dušan</t>
  </si>
  <si>
    <t>Tříska Petr</t>
  </si>
  <si>
    <t>Zlín</t>
  </si>
  <si>
    <t>Olomouc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</si>
</sst>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17" borderId="18" xfId="0" applyFont="1" applyFill="1" applyBorder="1" applyAlignment="1">
      <alignment horizontal="center"/>
    </xf>
    <xf numFmtId="0" fontId="3" fillId="17" borderId="1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4.57421875" style="17" customWidth="1"/>
    <col min="2" max="2" width="23.00390625" style="1" customWidth="1"/>
    <col min="3" max="3" width="8.28125" style="1" customWidth="1"/>
    <col min="4" max="4" width="24.140625" style="1" customWidth="1"/>
    <col min="5" max="11" width="6.28125" style="1" customWidth="1"/>
    <col min="12" max="12" width="10.28125" style="4" customWidth="1"/>
    <col min="13" max="13" width="11.140625" style="1" customWidth="1"/>
    <col min="14" max="14" width="7.00390625" style="2" bestFit="1" customWidth="1"/>
  </cols>
  <sheetData>
    <row r="1" spans="1:13" ht="28.5" customHeight="1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2.5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13.5" thickBot="1">
      <c r="N3" s="2" t="s">
        <v>8</v>
      </c>
    </row>
    <row r="4" spans="1:14" s="1" customFormat="1" ht="13.5" thickBot="1">
      <c r="A4" s="16" t="s">
        <v>0</v>
      </c>
      <c r="B4" s="3" t="s">
        <v>1</v>
      </c>
      <c r="C4" s="3" t="s">
        <v>3</v>
      </c>
      <c r="D4" s="3" t="s">
        <v>2</v>
      </c>
      <c r="E4" s="3" t="s">
        <v>7</v>
      </c>
      <c r="F4" s="3">
        <v>5</v>
      </c>
      <c r="G4" s="3">
        <v>4</v>
      </c>
      <c r="H4" s="3">
        <v>3</v>
      </c>
      <c r="I4" s="3">
        <v>2</v>
      </c>
      <c r="J4" s="3">
        <v>0</v>
      </c>
      <c r="K4" s="3" t="s">
        <v>5</v>
      </c>
      <c r="L4" s="5" t="s">
        <v>6</v>
      </c>
      <c r="M4" s="20" t="s">
        <v>4</v>
      </c>
      <c r="N4" s="2" t="s">
        <v>9</v>
      </c>
    </row>
    <row r="5" spans="1:14" s="9" customFormat="1" ht="15.75">
      <c r="A5" s="18">
        <v>1</v>
      </c>
      <c r="B5" s="10" t="s">
        <v>19</v>
      </c>
      <c r="C5" s="11">
        <v>1658</v>
      </c>
      <c r="D5" s="11" t="s">
        <v>27</v>
      </c>
      <c r="E5" s="14">
        <v>50</v>
      </c>
      <c r="F5" s="14">
        <v>41</v>
      </c>
      <c r="G5" s="14">
        <v>9</v>
      </c>
      <c r="H5" s="14">
        <v>0</v>
      </c>
      <c r="I5" s="14">
        <v>0</v>
      </c>
      <c r="J5" s="14">
        <v>0</v>
      </c>
      <c r="K5" s="14"/>
      <c r="L5" s="15" t="s">
        <v>30</v>
      </c>
      <c r="M5" s="21">
        <f aca="true" t="shared" si="0" ref="M5:M31">SUM(F5*5+G5*4+H5*3+I5*2-K5)</f>
        <v>241</v>
      </c>
      <c r="N5" s="8">
        <f aca="true" t="shared" si="1" ref="N5:N31">SUM(F5:J5)</f>
        <v>50</v>
      </c>
    </row>
    <row r="6" spans="1:14" s="9" customFormat="1" ht="15.75">
      <c r="A6" s="19">
        <f aca="true" t="shared" si="2" ref="A6:A30">A5+1</f>
        <v>2</v>
      </c>
      <c r="B6" s="10" t="s">
        <v>47</v>
      </c>
      <c r="C6" s="11">
        <v>1963</v>
      </c>
      <c r="D6" s="11" t="s">
        <v>28</v>
      </c>
      <c r="E6" s="6">
        <v>50</v>
      </c>
      <c r="F6" s="6">
        <v>37</v>
      </c>
      <c r="G6" s="6">
        <v>13</v>
      </c>
      <c r="H6" s="6">
        <v>0</v>
      </c>
      <c r="I6" s="6">
        <v>0</v>
      </c>
      <c r="J6" s="6">
        <v>0</v>
      </c>
      <c r="K6" s="6"/>
      <c r="L6" s="7" t="s">
        <v>52</v>
      </c>
      <c r="M6" s="21">
        <f>SUM(F6*5+G6*4+H6*3+I6*2-K6)</f>
        <v>237</v>
      </c>
      <c r="N6" s="8">
        <f t="shared" si="1"/>
        <v>50</v>
      </c>
    </row>
    <row r="7" spans="1:14" s="9" customFormat="1" ht="15.75">
      <c r="A7" s="19">
        <f t="shared" si="2"/>
        <v>3</v>
      </c>
      <c r="B7" s="12" t="s">
        <v>33</v>
      </c>
      <c r="C7" s="13">
        <v>1976</v>
      </c>
      <c r="D7" s="13" t="s">
        <v>66</v>
      </c>
      <c r="E7" s="14">
        <v>50</v>
      </c>
      <c r="F7" s="14">
        <v>41</v>
      </c>
      <c r="G7" s="14">
        <v>7</v>
      </c>
      <c r="H7" s="14">
        <v>1</v>
      </c>
      <c r="I7" s="14">
        <v>0</v>
      </c>
      <c r="J7" s="14">
        <v>1</v>
      </c>
      <c r="K7" s="14"/>
      <c r="L7" s="15" t="s">
        <v>61</v>
      </c>
      <c r="M7" s="21">
        <f t="shared" si="0"/>
        <v>236</v>
      </c>
      <c r="N7" s="8">
        <f t="shared" si="1"/>
        <v>50</v>
      </c>
    </row>
    <row r="8" spans="1:14" s="9" customFormat="1" ht="15.75">
      <c r="A8" s="19">
        <f>A7+1</f>
        <v>4</v>
      </c>
      <c r="B8" s="10" t="s">
        <v>48</v>
      </c>
      <c r="C8" s="11">
        <v>1975</v>
      </c>
      <c r="D8" s="11" t="s">
        <v>26</v>
      </c>
      <c r="E8" s="6">
        <v>48</v>
      </c>
      <c r="F8" s="6">
        <v>38</v>
      </c>
      <c r="G8" s="6">
        <v>11</v>
      </c>
      <c r="H8" s="6">
        <v>0</v>
      </c>
      <c r="I8" s="6">
        <v>0</v>
      </c>
      <c r="J8" s="6">
        <v>1</v>
      </c>
      <c r="K8" s="6"/>
      <c r="L8" s="7" t="s">
        <v>49</v>
      </c>
      <c r="M8" s="21">
        <f t="shared" si="0"/>
        <v>234</v>
      </c>
      <c r="N8" s="8">
        <f t="shared" si="1"/>
        <v>50</v>
      </c>
    </row>
    <row r="9" spans="1:14" s="9" customFormat="1" ht="15.75">
      <c r="A9" s="19">
        <f t="shared" si="2"/>
        <v>5</v>
      </c>
      <c r="B9" s="12" t="s">
        <v>29</v>
      </c>
      <c r="C9" s="13">
        <v>1954</v>
      </c>
      <c r="D9" s="13" t="s">
        <v>42</v>
      </c>
      <c r="E9" s="14">
        <v>50</v>
      </c>
      <c r="F9" s="14">
        <v>34</v>
      </c>
      <c r="G9" s="14">
        <v>11</v>
      </c>
      <c r="H9" s="14">
        <v>4</v>
      </c>
      <c r="I9" s="14">
        <v>0</v>
      </c>
      <c r="J9" s="14">
        <v>1</v>
      </c>
      <c r="K9" s="14"/>
      <c r="L9" s="15" t="s">
        <v>41</v>
      </c>
      <c r="M9" s="21">
        <f t="shared" si="0"/>
        <v>226</v>
      </c>
      <c r="N9" s="8">
        <f t="shared" si="1"/>
        <v>50</v>
      </c>
    </row>
    <row r="10" spans="1:14" s="9" customFormat="1" ht="15.75">
      <c r="A10" s="19">
        <f t="shared" si="2"/>
        <v>6</v>
      </c>
      <c r="B10" s="12" t="s">
        <v>54</v>
      </c>
      <c r="C10" s="13">
        <v>1975</v>
      </c>
      <c r="D10" s="13" t="s">
        <v>26</v>
      </c>
      <c r="E10" s="14">
        <v>50</v>
      </c>
      <c r="F10" s="14">
        <v>27</v>
      </c>
      <c r="G10" s="14">
        <v>19</v>
      </c>
      <c r="H10" s="14">
        <v>2</v>
      </c>
      <c r="I10" s="14">
        <v>2</v>
      </c>
      <c r="J10" s="14">
        <v>0</v>
      </c>
      <c r="K10" s="14"/>
      <c r="L10" s="15" t="s">
        <v>55</v>
      </c>
      <c r="M10" s="21">
        <f t="shared" si="0"/>
        <v>221</v>
      </c>
      <c r="N10" s="8">
        <f t="shared" si="1"/>
        <v>50</v>
      </c>
    </row>
    <row r="11" spans="1:14" s="9" customFormat="1" ht="15.75">
      <c r="A11" s="19">
        <f t="shared" si="2"/>
        <v>7</v>
      </c>
      <c r="B11" s="10" t="s">
        <v>44</v>
      </c>
      <c r="C11" s="11">
        <v>1978</v>
      </c>
      <c r="D11" s="11" t="s">
        <v>28</v>
      </c>
      <c r="E11" s="6">
        <v>49</v>
      </c>
      <c r="F11" s="6">
        <v>28</v>
      </c>
      <c r="G11" s="6">
        <v>16</v>
      </c>
      <c r="H11" s="6">
        <v>5</v>
      </c>
      <c r="I11" s="6">
        <v>0</v>
      </c>
      <c r="J11" s="6">
        <v>1</v>
      </c>
      <c r="K11" s="6"/>
      <c r="L11" s="7" t="s">
        <v>45</v>
      </c>
      <c r="M11" s="21">
        <f t="shared" si="0"/>
        <v>219</v>
      </c>
      <c r="N11" s="8">
        <f t="shared" si="1"/>
        <v>50</v>
      </c>
    </row>
    <row r="12" spans="1:14" s="9" customFormat="1" ht="15.75">
      <c r="A12" s="19">
        <f t="shared" si="2"/>
        <v>8</v>
      </c>
      <c r="B12" s="12" t="s">
        <v>37</v>
      </c>
      <c r="C12" s="13">
        <v>1957</v>
      </c>
      <c r="D12" s="11" t="s">
        <v>27</v>
      </c>
      <c r="E12" s="14">
        <v>49</v>
      </c>
      <c r="F12" s="14">
        <v>24</v>
      </c>
      <c r="G12" s="14">
        <v>21</v>
      </c>
      <c r="H12" s="14">
        <v>5</v>
      </c>
      <c r="I12" s="14">
        <v>0</v>
      </c>
      <c r="J12" s="14">
        <v>0</v>
      </c>
      <c r="K12" s="14"/>
      <c r="L12" s="15" t="s">
        <v>32</v>
      </c>
      <c r="M12" s="21">
        <f t="shared" si="0"/>
        <v>219</v>
      </c>
      <c r="N12" s="8">
        <f t="shared" si="1"/>
        <v>50</v>
      </c>
    </row>
    <row r="13" spans="1:14" s="9" customFormat="1" ht="15.75">
      <c r="A13" s="19">
        <f t="shared" si="2"/>
        <v>9</v>
      </c>
      <c r="B13" s="12" t="s">
        <v>62</v>
      </c>
      <c r="C13" s="13">
        <v>1957</v>
      </c>
      <c r="D13" s="13" t="s">
        <v>26</v>
      </c>
      <c r="E13" s="14">
        <v>49</v>
      </c>
      <c r="F13" s="14">
        <v>30</v>
      </c>
      <c r="G13" s="14">
        <v>14</v>
      </c>
      <c r="H13" s="14">
        <v>3</v>
      </c>
      <c r="I13" s="14">
        <v>0</v>
      </c>
      <c r="J13" s="14">
        <v>3</v>
      </c>
      <c r="K13" s="14"/>
      <c r="L13" s="15" t="s">
        <v>52</v>
      </c>
      <c r="M13" s="21">
        <f t="shared" si="0"/>
        <v>215</v>
      </c>
      <c r="N13" s="8">
        <f t="shared" si="1"/>
        <v>50</v>
      </c>
    </row>
    <row r="14" spans="1:14" s="9" customFormat="1" ht="15.75">
      <c r="A14" s="19">
        <f t="shared" si="2"/>
        <v>10</v>
      </c>
      <c r="B14" s="12" t="s">
        <v>31</v>
      </c>
      <c r="C14" s="13">
        <v>1970</v>
      </c>
      <c r="D14" s="13" t="s">
        <v>38</v>
      </c>
      <c r="E14" s="14">
        <v>44</v>
      </c>
      <c r="F14" s="14">
        <v>21</v>
      </c>
      <c r="G14" s="14">
        <v>26</v>
      </c>
      <c r="H14" s="14">
        <v>2</v>
      </c>
      <c r="I14" s="14">
        <v>0</v>
      </c>
      <c r="J14" s="14">
        <v>1</v>
      </c>
      <c r="K14" s="14"/>
      <c r="L14" s="15" t="s">
        <v>25</v>
      </c>
      <c r="M14" s="21">
        <f t="shared" si="0"/>
        <v>215</v>
      </c>
      <c r="N14" s="8">
        <f t="shared" si="1"/>
        <v>50</v>
      </c>
    </row>
    <row r="15" spans="1:14" s="9" customFormat="1" ht="15.75">
      <c r="A15" s="19">
        <f t="shared" si="2"/>
        <v>11</v>
      </c>
      <c r="B15" s="12" t="s">
        <v>58</v>
      </c>
      <c r="C15" s="13">
        <v>1958</v>
      </c>
      <c r="D15" s="13" t="s">
        <v>26</v>
      </c>
      <c r="E15" s="14">
        <v>46</v>
      </c>
      <c r="F15" s="14">
        <v>23</v>
      </c>
      <c r="G15" s="14">
        <v>20</v>
      </c>
      <c r="H15" s="14">
        <v>4</v>
      </c>
      <c r="I15" s="14">
        <v>0</v>
      </c>
      <c r="J15" s="14">
        <v>3</v>
      </c>
      <c r="K15" s="14"/>
      <c r="L15" s="15" t="s">
        <v>30</v>
      </c>
      <c r="M15" s="21">
        <f t="shared" si="0"/>
        <v>207</v>
      </c>
      <c r="N15" s="8">
        <f t="shared" si="1"/>
        <v>50</v>
      </c>
    </row>
    <row r="16" spans="1:14" s="9" customFormat="1" ht="15.75">
      <c r="A16" s="19">
        <f t="shared" si="2"/>
        <v>12</v>
      </c>
      <c r="B16" s="10" t="s">
        <v>11</v>
      </c>
      <c r="C16" s="11">
        <v>1960</v>
      </c>
      <c r="D16" s="11" t="s">
        <v>38</v>
      </c>
      <c r="E16" s="14">
        <v>44</v>
      </c>
      <c r="F16" s="14">
        <v>20</v>
      </c>
      <c r="G16" s="14">
        <v>25</v>
      </c>
      <c r="H16" s="14">
        <v>2</v>
      </c>
      <c r="I16" s="14">
        <v>0</v>
      </c>
      <c r="J16" s="14">
        <v>3</v>
      </c>
      <c r="K16" s="14"/>
      <c r="L16" s="15" t="s">
        <v>63</v>
      </c>
      <c r="M16" s="21">
        <f t="shared" si="0"/>
        <v>206</v>
      </c>
      <c r="N16" s="8">
        <f t="shared" si="1"/>
        <v>50</v>
      </c>
    </row>
    <row r="17" spans="1:14" s="9" customFormat="1" ht="15.75">
      <c r="A17" s="19">
        <f t="shared" si="2"/>
        <v>13</v>
      </c>
      <c r="B17" s="10" t="s">
        <v>64</v>
      </c>
      <c r="C17" s="11">
        <v>1976</v>
      </c>
      <c r="D17" s="11" t="s">
        <v>66</v>
      </c>
      <c r="E17" s="6">
        <v>49</v>
      </c>
      <c r="F17" s="6">
        <v>22</v>
      </c>
      <c r="G17" s="6">
        <v>16</v>
      </c>
      <c r="H17" s="6">
        <v>9</v>
      </c>
      <c r="I17" s="6">
        <v>0</v>
      </c>
      <c r="J17" s="6">
        <v>3</v>
      </c>
      <c r="K17" s="6"/>
      <c r="L17" s="7" t="s">
        <v>16</v>
      </c>
      <c r="M17" s="21">
        <f t="shared" si="0"/>
        <v>201</v>
      </c>
      <c r="N17" s="8">
        <f t="shared" si="1"/>
        <v>50</v>
      </c>
    </row>
    <row r="18" spans="1:14" s="9" customFormat="1" ht="15.75">
      <c r="A18" s="19">
        <f t="shared" si="2"/>
        <v>14</v>
      </c>
      <c r="B18" s="10" t="s">
        <v>13</v>
      </c>
      <c r="C18" s="11">
        <v>1956</v>
      </c>
      <c r="D18" s="11" t="s">
        <v>57</v>
      </c>
      <c r="E18" s="14">
        <v>46</v>
      </c>
      <c r="F18" s="14">
        <v>17</v>
      </c>
      <c r="G18" s="14">
        <v>24</v>
      </c>
      <c r="H18" s="14">
        <v>6</v>
      </c>
      <c r="I18" s="14">
        <v>1</v>
      </c>
      <c r="J18" s="14">
        <v>2</v>
      </c>
      <c r="K18" s="14"/>
      <c r="L18" s="15" t="s">
        <v>53</v>
      </c>
      <c r="M18" s="21">
        <f t="shared" si="0"/>
        <v>201</v>
      </c>
      <c r="N18" s="8">
        <f t="shared" si="1"/>
        <v>50</v>
      </c>
    </row>
    <row r="19" spans="1:14" s="9" customFormat="1" ht="15.75">
      <c r="A19" s="19">
        <f t="shared" si="2"/>
        <v>15</v>
      </c>
      <c r="B19" s="12" t="s">
        <v>50</v>
      </c>
      <c r="C19" s="13">
        <v>1973</v>
      </c>
      <c r="D19" s="13" t="s">
        <v>26</v>
      </c>
      <c r="E19" s="14">
        <v>50</v>
      </c>
      <c r="F19" s="14">
        <v>27</v>
      </c>
      <c r="G19" s="14">
        <v>11</v>
      </c>
      <c r="H19" s="14">
        <v>7</v>
      </c>
      <c r="I19" s="14">
        <v>0</v>
      </c>
      <c r="J19" s="14">
        <v>5</v>
      </c>
      <c r="K19" s="14"/>
      <c r="L19" s="15" t="s">
        <v>51</v>
      </c>
      <c r="M19" s="21">
        <f t="shared" si="0"/>
        <v>200</v>
      </c>
      <c r="N19" s="8">
        <f t="shared" si="1"/>
        <v>50</v>
      </c>
    </row>
    <row r="20" spans="1:14" s="9" customFormat="1" ht="15.75">
      <c r="A20" s="19">
        <f t="shared" si="2"/>
        <v>16</v>
      </c>
      <c r="B20" s="12" t="s">
        <v>40</v>
      </c>
      <c r="C20" s="13">
        <v>1948</v>
      </c>
      <c r="D20" s="13" t="s">
        <v>39</v>
      </c>
      <c r="E20" s="14">
        <v>47</v>
      </c>
      <c r="F20" s="14">
        <v>18</v>
      </c>
      <c r="G20" s="14">
        <v>24</v>
      </c>
      <c r="H20" s="14">
        <v>4</v>
      </c>
      <c r="I20" s="14">
        <v>1</v>
      </c>
      <c r="J20" s="14">
        <v>3</v>
      </c>
      <c r="K20" s="14"/>
      <c r="L20" s="15" t="s">
        <v>20</v>
      </c>
      <c r="M20" s="21">
        <f t="shared" si="0"/>
        <v>200</v>
      </c>
      <c r="N20" s="8">
        <f t="shared" si="1"/>
        <v>50</v>
      </c>
    </row>
    <row r="21" spans="1:14" s="9" customFormat="1" ht="15.75">
      <c r="A21" s="19">
        <f t="shared" si="2"/>
        <v>17</v>
      </c>
      <c r="B21" s="12" t="s">
        <v>21</v>
      </c>
      <c r="C21" s="13">
        <v>1956</v>
      </c>
      <c r="D21" s="13" t="s">
        <v>28</v>
      </c>
      <c r="E21" s="14">
        <v>49</v>
      </c>
      <c r="F21" s="14">
        <v>22</v>
      </c>
      <c r="G21" s="14">
        <v>18</v>
      </c>
      <c r="H21" s="14">
        <v>5</v>
      </c>
      <c r="I21" s="14">
        <v>0</v>
      </c>
      <c r="J21" s="14">
        <v>5</v>
      </c>
      <c r="K21" s="14"/>
      <c r="L21" s="15" t="s">
        <v>17</v>
      </c>
      <c r="M21" s="21">
        <f t="shared" si="0"/>
        <v>197</v>
      </c>
      <c r="N21" s="8">
        <f t="shared" si="1"/>
        <v>50</v>
      </c>
    </row>
    <row r="22" spans="1:14" s="9" customFormat="1" ht="15.75">
      <c r="A22" s="19">
        <f t="shared" si="2"/>
        <v>18</v>
      </c>
      <c r="B22" s="12" t="s">
        <v>60</v>
      </c>
      <c r="C22" s="13">
        <v>1980</v>
      </c>
      <c r="D22" s="13" t="s">
        <v>38</v>
      </c>
      <c r="E22" s="14">
        <v>47</v>
      </c>
      <c r="F22" s="14">
        <v>17</v>
      </c>
      <c r="G22" s="14">
        <v>24</v>
      </c>
      <c r="H22" s="14">
        <v>4</v>
      </c>
      <c r="I22" s="14">
        <v>2</v>
      </c>
      <c r="J22" s="14">
        <v>3</v>
      </c>
      <c r="K22" s="14"/>
      <c r="L22" s="15" t="s">
        <v>61</v>
      </c>
      <c r="M22" s="21">
        <f t="shared" si="0"/>
        <v>197</v>
      </c>
      <c r="N22" s="8">
        <f t="shared" si="1"/>
        <v>50</v>
      </c>
    </row>
    <row r="23" spans="1:14" s="9" customFormat="1" ht="15.75">
      <c r="A23" s="19">
        <f t="shared" si="2"/>
        <v>19</v>
      </c>
      <c r="B23" s="12" t="s">
        <v>22</v>
      </c>
      <c r="C23" s="13">
        <v>1975</v>
      </c>
      <c r="D23" s="13" t="s">
        <v>38</v>
      </c>
      <c r="E23" s="14">
        <v>49</v>
      </c>
      <c r="F23" s="14">
        <v>21</v>
      </c>
      <c r="G23" s="14">
        <v>20</v>
      </c>
      <c r="H23" s="14">
        <v>3</v>
      </c>
      <c r="I23" s="14">
        <v>0</v>
      </c>
      <c r="J23" s="14">
        <v>6</v>
      </c>
      <c r="K23" s="14"/>
      <c r="L23" s="15" t="s">
        <v>32</v>
      </c>
      <c r="M23" s="21">
        <f t="shared" si="0"/>
        <v>194</v>
      </c>
      <c r="N23" s="8">
        <f t="shared" si="1"/>
        <v>50</v>
      </c>
    </row>
    <row r="24" spans="1:14" s="9" customFormat="1" ht="15.75">
      <c r="A24" s="19">
        <f t="shared" si="2"/>
        <v>20</v>
      </c>
      <c r="B24" s="12" t="s">
        <v>18</v>
      </c>
      <c r="C24" s="13">
        <v>1957</v>
      </c>
      <c r="D24" s="13" t="s">
        <v>35</v>
      </c>
      <c r="E24" s="14">
        <v>46</v>
      </c>
      <c r="F24" s="14">
        <v>20</v>
      </c>
      <c r="G24" s="14">
        <v>17</v>
      </c>
      <c r="H24" s="14">
        <v>8</v>
      </c>
      <c r="I24" s="14">
        <v>1</v>
      </c>
      <c r="J24" s="14">
        <v>4</v>
      </c>
      <c r="K24" s="14"/>
      <c r="L24" s="15" t="s">
        <v>14</v>
      </c>
      <c r="M24" s="21">
        <f t="shared" si="0"/>
        <v>194</v>
      </c>
      <c r="N24" s="8">
        <f t="shared" si="1"/>
        <v>50</v>
      </c>
    </row>
    <row r="25" spans="1:14" s="9" customFormat="1" ht="15.75">
      <c r="A25" s="19">
        <f t="shared" si="2"/>
        <v>21</v>
      </c>
      <c r="B25" s="12" t="s">
        <v>23</v>
      </c>
      <c r="C25" s="13">
        <v>1959</v>
      </c>
      <c r="D25" s="13" t="s">
        <v>26</v>
      </c>
      <c r="E25" s="14">
        <v>46</v>
      </c>
      <c r="F25" s="14">
        <v>18</v>
      </c>
      <c r="G25" s="14">
        <v>22</v>
      </c>
      <c r="H25" s="14">
        <v>3</v>
      </c>
      <c r="I25" s="14">
        <v>1</v>
      </c>
      <c r="J25" s="14">
        <v>6</v>
      </c>
      <c r="K25" s="14"/>
      <c r="L25" s="15" t="s">
        <v>24</v>
      </c>
      <c r="M25" s="21">
        <f t="shared" si="0"/>
        <v>189</v>
      </c>
      <c r="N25" s="8">
        <f t="shared" si="1"/>
        <v>50</v>
      </c>
    </row>
    <row r="26" spans="1:14" s="9" customFormat="1" ht="15.75">
      <c r="A26" s="19">
        <f t="shared" si="2"/>
        <v>22</v>
      </c>
      <c r="B26" s="12" t="s">
        <v>65</v>
      </c>
      <c r="C26" s="13">
        <v>1960</v>
      </c>
      <c r="D26" s="13" t="s">
        <v>67</v>
      </c>
      <c r="E26" s="14">
        <v>44</v>
      </c>
      <c r="F26" s="14">
        <v>21</v>
      </c>
      <c r="G26" s="14">
        <v>16</v>
      </c>
      <c r="H26" s="14">
        <v>5</v>
      </c>
      <c r="I26" s="14">
        <v>2</v>
      </c>
      <c r="J26" s="14">
        <v>6</v>
      </c>
      <c r="K26" s="14"/>
      <c r="L26" s="15" t="s">
        <v>25</v>
      </c>
      <c r="M26" s="21">
        <f t="shared" si="0"/>
        <v>188</v>
      </c>
      <c r="N26" s="8">
        <f t="shared" si="1"/>
        <v>50</v>
      </c>
    </row>
    <row r="27" spans="1:14" s="9" customFormat="1" ht="15.75">
      <c r="A27" s="19">
        <f t="shared" si="2"/>
        <v>23</v>
      </c>
      <c r="B27" s="10" t="s">
        <v>15</v>
      </c>
      <c r="C27" s="11">
        <v>1953</v>
      </c>
      <c r="D27" s="11" t="s">
        <v>26</v>
      </c>
      <c r="E27" s="6">
        <v>47</v>
      </c>
      <c r="F27" s="6">
        <v>15</v>
      </c>
      <c r="G27" s="6">
        <v>25</v>
      </c>
      <c r="H27" s="6">
        <v>4</v>
      </c>
      <c r="I27" s="6">
        <v>0</v>
      </c>
      <c r="J27" s="6">
        <v>6</v>
      </c>
      <c r="K27" s="6"/>
      <c r="L27" s="7" t="s">
        <v>34</v>
      </c>
      <c r="M27" s="21">
        <f t="shared" si="0"/>
        <v>187</v>
      </c>
      <c r="N27" s="8">
        <f t="shared" si="1"/>
        <v>50</v>
      </c>
    </row>
    <row r="28" spans="1:14" s="9" customFormat="1" ht="15.75">
      <c r="A28" s="19">
        <f t="shared" si="2"/>
        <v>24</v>
      </c>
      <c r="B28" s="12" t="s">
        <v>56</v>
      </c>
      <c r="C28" s="13">
        <v>1971</v>
      </c>
      <c r="D28" s="13" t="s">
        <v>26</v>
      </c>
      <c r="E28" s="14">
        <v>42</v>
      </c>
      <c r="F28" s="14">
        <v>15</v>
      </c>
      <c r="G28" s="14">
        <v>20</v>
      </c>
      <c r="H28" s="14">
        <v>4</v>
      </c>
      <c r="I28" s="14">
        <v>5</v>
      </c>
      <c r="J28" s="14">
        <v>6</v>
      </c>
      <c r="K28" s="14"/>
      <c r="L28" s="15" t="s">
        <v>45</v>
      </c>
      <c r="M28" s="21">
        <f t="shared" si="0"/>
        <v>177</v>
      </c>
      <c r="N28" s="8">
        <f t="shared" si="1"/>
        <v>50</v>
      </c>
    </row>
    <row r="29" spans="1:14" s="9" customFormat="1" ht="15.75">
      <c r="A29" s="19">
        <f t="shared" si="2"/>
        <v>25</v>
      </c>
      <c r="B29" s="12" t="s">
        <v>36</v>
      </c>
      <c r="C29" s="13">
        <v>1980</v>
      </c>
      <c r="D29" s="13" t="s">
        <v>38</v>
      </c>
      <c r="E29" s="14">
        <v>46</v>
      </c>
      <c r="F29" s="14">
        <v>16</v>
      </c>
      <c r="G29" s="14">
        <v>9</v>
      </c>
      <c r="H29" s="14">
        <v>16</v>
      </c>
      <c r="I29" s="14">
        <v>0</v>
      </c>
      <c r="J29" s="14">
        <v>9</v>
      </c>
      <c r="K29" s="14"/>
      <c r="L29" s="15" t="s">
        <v>46</v>
      </c>
      <c r="M29" s="21">
        <f t="shared" si="0"/>
        <v>164</v>
      </c>
      <c r="N29" s="8">
        <f t="shared" si="1"/>
        <v>50</v>
      </c>
    </row>
    <row r="30" spans="1:14" s="9" customFormat="1" ht="15.75">
      <c r="A30" s="19">
        <f t="shared" si="2"/>
        <v>26</v>
      </c>
      <c r="B30" s="12" t="s">
        <v>59</v>
      </c>
      <c r="C30" s="13"/>
      <c r="D30" s="13"/>
      <c r="E30" s="14">
        <v>42</v>
      </c>
      <c r="F30" s="14">
        <v>7</v>
      </c>
      <c r="G30" s="14">
        <v>13</v>
      </c>
      <c r="H30" s="14">
        <v>2</v>
      </c>
      <c r="I30" s="14">
        <v>4</v>
      </c>
      <c r="J30" s="14">
        <v>24</v>
      </c>
      <c r="K30" s="14"/>
      <c r="L30" s="15" t="s">
        <v>12</v>
      </c>
      <c r="M30" s="21">
        <f t="shared" si="0"/>
        <v>101</v>
      </c>
      <c r="N30" s="8">
        <f t="shared" si="1"/>
        <v>50</v>
      </c>
    </row>
    <row r="31" spans="1:14" s="9" customFormat="1" ht="15.75">
      <c r="A31" s="19"/>
      <c r="B31" s="12"/>
      <c r="C31" s="13"/>
      <c r="D31" s="13"/>
      <c r="E31" s="14"/>
      <c r="F31" s="14"/>
      <c r="G31" s="14"/>
      <c r="H31" s="14"/>
      <c r="I31" s="14"/>
      <c r="J31" s="14"/>
      <c r="K31" s="14"/>
      <c r="L31" s="15"/>
      <c r="M31" s="21">
        <f t="shared" si="0"/>
        <v>0</v>
      </c>
      <c r="N31" s="8">
        <f t="shared" si="1"/>
        <v>0</v>
      </c>
    </row>
  </sheetData>
  <sheetProtection/>
  <mergeCells count="2">
    <mergeCell ref="A1:M1"/>
    <mergeCell ref="A2:M2"/>
  </mergeCells>
  <printOptions/>
  <pageMargins left="0.3937007874015748" right="0.1968503937007874" top="0.31496062992125984" bottom="0.3937007874015748" header="0.2362204724409449" footer="0.1574803149606299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2009-08-16T10:03:29Z</cp:lastPrinted>
  <dcterms:created xsi:type="dcterms:W3CDTF">2005-04-08T20:31:32Z</dcterms:created>
  <dcterms:modified xsi:type="dcterms:W3CDTF">2009-10-12T16:26:44Z</dcterms:modified>
  <cp:category/>
  <cp:version/>
  <cp:contentType/>
  <cp:contentStatus/>
</cp:coreProperties>
</file>