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55" yWindow="65476" windowWidth="14520" windowHeight="13350" activeTab="0"/>
  </bookViews>
  <sheets>
    <sheet name="VYSLEDKY" sheetId="1" r:id="rId1"/>
  </sheets>
  <definedNames/>
  <calcPr fullCalcOnLoad="1"/>
</workbook>
</file>

<file path=xl/sharedStrings.xml><?xml version="1.0" encoding="utf-8"?>
<sst xmlns="http://schemas.openxmlformats.org/spreadsheetml/2006/main" count="185" uniqueCount="147">
  <si>
    <t>PŘÍJMENÍ A JMÉNO</t>
  </si>
  <si>
    <t>NAR.</t>
  </si>
  <si>
    <t>KLUB</t>
  </si>
  <si>
    <t>1.D</t>
  </si>
  <si>
    <t>ČAS</t>
  </si>
  <si>
    <t>CELKEM</t>
  </si>
  <si>
    <t>TR.B.</t>
  </si>
  <si>
    <t>POŘ.</t>
  </si>
  <si>
    <t>BS TARGET</t>
  </si>
  <si>
    <t>SKP AKADEMIA Praha</t>
  </si>
  <si>
    <t>BENA Martin</t>
  </si>
  <si>
    <t>COMBAT Kladno</t>
  </si>
  <si>
    <t>BERAN Jaroslav</t>
  </si>
  <si>
    <t>SKP RAPID Praha</t>
  </si>
  <si>
    <t>SSK Zvoleněves</t>
  </si>
  <si>
    <t>DIBDÁK Ladislav</t>
  </si>
  <si>
    <t>FEJER Emil</t>
  </si>
  <si>
    <t>PSK OLYMP Praha</t>
  </si>
  <si>
    <t>HERBST Lubomír</t>
  </si>
  <si>
    <t>TRADING Kladno</t>
  </si>
  <si>
    <t>HUBÁČEK Karel</t>
  </si>
  <si>
    <t>SKP RAPID Plzeň</t>
  </si>
  <si>
    <t>KÁCL Pavel</t>
  </si>
  <si>
    <t>SSK 600</t>
  </si>
  <si>
    <t>KÁDNER Karel</t>
  </si>
  <si>
    <t>SSK Děčín</t>
  </si>
  <si>
    <t>BTS Beroun</t>
  </si>
  <si>
    <t>KLOZ Vladimír</t>
  </si>
  <si>
    <t>KOLAŘÍK Petr</t>
  </si>
  <si>
    <t>KŘTĚN František</t>
  </si>
  <si>
    <t>LÁZŇOVSKÝ Jiří</t>
  </si>
  <si>
    <t>SKP OLYMPIA Kutná Hora</t>
  </si>
  <si>
    <t>LEDVINKA Zbyněk</t>
  </si>
  <si>
    <t>SKP Mělník</t>
  </si>
  <si>
    <t>NĚMEC František</t>
  </si>
  <si>
    <t>SSK SAGITARIUS Praha</t>
  </si>
  <si>
    <t>NOVÁK Jaroslav</t>
  </si>
  <si>
    <t>ROHLA Pavel</t>
  </si>
  <si>
    <t>SZMEK Patrik</t>
  </si>
  <si>
    <t>ŠANTORA Jiří</t>
  </si>
  <si>
    <t>ŠATRA František</t>
  </si>
  <si>
    <t>ŠINDELÁŘ František</t>
  </si>
  <si>
    <t>ŠINDELKA Michal</t>
  </si>
  <si>
    <t>ŠŤOVÍČEK Michal</t>
  </si>
  <si>
    <t>SKP Slaný</t>
  </si>
  <si>
    <t>TROJAN Rudolf</t>
  </si>
  <si>
    <t>VAVRO Pavel</t>
  </si>
  <si>
    <t>ZABLOUDIL Milan</t>
  </si>
  <si>
    <t>HURTOVÁ Šárka</t>
  </si>
  <si>
    <t>CHOCHOLOUŠOVÁ Ludmila</t>
  </si>
  <si>
    <t>VEJVODA Libor</t>
  </si>
  <si>
    <t>SSK Slaný</t>
  </si>
  <si>
    <t>SVOBODA Pavel</t>
  </si>
  <si>
    <t>PROKOPOVÁ Táňa</t>
  </si>
  <si>
    <t>Combat Trading</t>
  </si>
  <si>
    <t>ČP EPP 2011</t>
  </si>
  <si>
    <t>TRADING KLADNO</t>
  </si>
  <si>
    <t>5,17</t>
  </si>
  <si>
    <t>5,15</t>
  </si>
  <si>
    <t>5,22</t>
  </si>
  <si>
    <t>4,54</t>
  </si>
  <si>
    <t>5,16</t>
  </si>
  <si>
    <t>CHOCHOLOUŠ Jaroslav</t>
  </si>
  <si>
    <t>5,25</t>
  </si>
  <si>
    <t>5,10</t>
  </si>
  <si>
    <t>5,23</t>
  </si>
  <si>
    <t>5,05</t>
  </si>
  <si>
    <t>5,06</t>
  </si>
  <si>
    <t>5,20</t>
  </si>
  <si>
    <t>5,21</t>
  </si>
  <si>
    <t>5,13</t>
  </si>
  <si>
    <t>5,27</t>
  </si>
  <si>
    <t>OCELÍK Pavel</t>
  </si>
  <si>
    <t>SKP Praha</t>
  </si>
  <si>
    <t>BLAŽEK Pavel</t>
  </si>
  <si>
    <t>4,58</t>
  </si>
  <si>
    <t>SUCHÝ Martin</t>
  </si>
  <si>
    <t>5,08</t>
  </si>
  <si>
    <t>5,03</t>
  </si>
  <si>
    <t>4,47</t>
  </si>
  <si>
    <t>4,53</t>
  </si>
  <si>
    <t>5,07</t>
  </si>
  <si>
    <t>5,09</t>
  </si>
  <si>
    <t>JŮN Daniel</t>
  </si>
  <si>
    <t>5,18</t>
  </si>
  <si>
    <t>5,02</t>
  </si>
  <si>
    <t>poř.</t>
  </si>
  <si>
    <t>družstvo</t>
  </si>
  <si>
    <t>ID</t>
  </si>
  <si>
    <t>klub</t>
  </si>
  <si>
    <t>S1</t>
  </si>
  <si>
    <t>S2</t>
  </si>
  <si>
    <t>S3</t>
  </si>
  <si>
    <t>S4</t>
  </si>
  <si>
    <t>V1</t>
  </si>
  <si>
    <t>V2</t>
  </si>
  <si>
    <t>V3</t>
  </si>
  <si>
    <t>V4</t>
  </si>
  <si>
    <t>Akademia Praha</t>
  </si>
  <si>
    <t>SKP AKADEMIA PRAHA</t>
  </si>
  <si>
    <t>TROJAN</t>
  </si>
  <si>
    <t>DIBDÁK</t>
  </si>
  <si>
    <t>KLOZ</t>
  </si>
  <si>
    <t>ŠINDELKA</t>
  </si>
  <si>
    <t>BENA</t>
  </si>
  <si>
    <t>CHOCHOLOUŠ</t>
  </si>
  <si>
    <t>CHOCHOLOUŠOVA</t>
  </si>
  <si>
    <t>JUN</t>
  </si>
  <si>
    <t>ŠANTORA</t>
  </si>
  <si>
    <t>KŘTĚN</t>
  </si>
  <si>
    <t>PROKOPOVA</t>
  </si>
  <si>
    <t>LEDVINKA</t>
  </si>
  <si>
    <t>3359</t>
  </si>
  <si>
    <t>3819</t>
  </si>
  <si>
    <t>2932</t>
  </si>
  <si>
    <t>525</t>
  </si>
  <si>
    <t>669</t>
  </si>
  <si>
    <t>429</t>
  </si>
  <si>
    <t>1104</t>
  </si>
  <si>
    <t>575</t>
  </si>
  <si>
    <t>2604</t>
  </si>
  <si>
    <t>2184</t>
  </si>
  <si>
    <t>164</t>
  </si>
  <si>
    <t>636</t>
  </si>
  <si>
    <t>2484</t>
  </si>
  <si>
    <t>436</t>
  </si>
  <si>
    <t>402</t>
  </si>
  <si>
    <t>113</t>
  </si>
  <si>
    <t>106</t>
  </si>
  <si>
    <t>54</t>
  </si>
  <si>
    <t>112</t>
  </si>
  <si>
    <t>664</t>
  </si>
  <si>
    <t>3008</t>
  </si>
  <si>
    <t>523</t>
  </si>
  <si>
    <t>131</t>
  </si>
  <si>
    <t>490</t>
  </si>
  <si>
    <t>362</t>
  </si>
  <si>
    <t>472</t>
  </si>
  <si>
    <t>61</t>
  </si>
  <si>
    <t>241</t>
  </si>
  <si>
    <t>524</t>
  </si>
  <si>
    <t>59</t>
  </si>
  <si>
    <t>809</t>
  </si>
  <si>
    <t>2444</t>
  </si>
  <si>
    <t>806</t>
  </si>
  <si>
    <t>694</t>
  </si>
  <si>
    <t>1057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</si>
</sst>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sz val="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7" borderId="8" applyNumberFormat="0" applyAlignment="0" applyProtection="0"/>
    <xf numFmtId="0" fontId="18" fillId="19" borderId="8" applyNumberFormat="0" applyAlignment="0" applyProtection="0"/>
    <xf numFmtId="0" fontId="17" fillId="19" borderId="9" applyNumberFormat="0" applyAlignment="0" applyProtection="0"/>
    <xf numFmtId="0" fontId="2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0" fillId="0" borderId="11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49" fontId="6" fillId="0" borderId="11" xfId="0" applyNumberFormat="1" applyFont="1" applyFill="1" applyBorder="1" applyAlignment="1">
      <alignment/>
    </xf>
    <xf numFmtId="49" fontId="6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8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5.57421875" style="12" bestFit="1" customWidth="1"/>
    <col min="2" max="2" width="23.8515625" style="11" customWidth="1"/>
    <col min="3" max="3" width="5.421875" style="12" bestFit="1" customWidth="1"/>
    <col min="4" max="4" width="19.28125" style="33" bestFit="1" customWidth="1"/>
    <col min="5" max="5" width="4.8515625" style="12" customWidth="1"/>
    <col min="6" max="7" width="6.28125" style="12" customWidth="1"/>
    <col min="8" max="8" width="5.8515625" style="12" customWidth="1"/>
    <col min="9" max="9" width="3.8515625" style="12" customWidth="1"/>
    <col min="10" max="10" width="4.00390625" style="12" bestFit="1" customWidth="1"/>
    <col min="11" max="11" width="5.7109375" style="12" bestFit="1" customWidth="1"/>
    <col min="12" max="12" width="4.8515625" style="19" bestFit="1" customWidth="1"/>
    <col min="13" max="13" width="7.28125" style="12" bestFit="1" customWidth="1"/>
    <col min="14" max="16384" width="9.140625" style="11" customWidth="1"/>
  </cols>
  <sheetData>
    <row r="1" spans="1:13" ht="15">
      <c r="A1" s="35" t="s">
        <v>55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5">
      <c r="A2" s="35" t="s">
        <v>56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5">
      <c r="A3" s="36">
        <v>40705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s="14" customFormat="1" ht="12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s="13" customFormat="1" ht="12.75">
      <c r="A5" s="15" t="s">
        <v>7</v>
      </c>
      <c r="B5" s="15" t="s">
        <v>0</v>
      </c>
      <c r="C5" s="15" t="s">
        <v>1</v>
      </c>
      <c r="D5" s="26" t="s">
        <v>2</v>
      </c>
      <c r="E5" s="15" t="s">
        <v>3</v>
      </c>
      <c r="F5" s="15">
        <v>5</v>
      </c>
      <c r="G5" s="15">
        <v>4</v>
      </c>
      <c r="H5" s="15">
        <v>3</v>
      </c>
      <c r="I5" s="15">
        <v>2</v>
      </c>
      <c r="J5" s="15">
        <v>0</v>
      </c>
      <c r="K5" s="15" t="s">
        <v>6</v>
      </c>
      <c r="L5" s="16" t="s">
        <v>4</v>
      </c>
      <c r="M5" s="26" t="s">
        <v>5</v>
      </c>
    </row>
    <row r="6" spans="1:13" ht="12.75">
      <c r="A6" s="17">
        <v>1</v>
      </c>
      <c r="B6" s="7" t="s">
        <v>45</v>
      </c>
      <c r="C6" s="8" t="s">
        <v>112</v>
      </c>
      <c r="D6" s="31" t="s">
        <v>9</v>
      </c>
      <c r="E6" s="17">
        <v>50</v>
      </c>
      <c r="F6" s="17">
        <v>44</v>
      </c>
      <c r="G6" s="17">
        <v>5</v>
      </c>
      <c r="H6" s="17">
        <v>1</v>
      </c>
      <c r="I6" s="17">
        <v>0</v>
      </c>
      <c r="J6" s="17">
        <v>0</v>
      </c>
      <c r="K6" s="17">
        <v>0</v>
      </c>
      <c r="L6" s="18" t="s">
        <v>59</v>
      </c>
      <c r="M6" s="17">
        <f aca="true" t="shared" si="0" ref="M6:M37">SUM(F6*5+G6*4+H6*3+I6*2-K6)</f>
        <v>243</v>
      </c>
    </row>
    <row r="7" spans="1:13" ht="12.75">
      <c r="A7" s="17">
        <v>2</v>
      </c>
      <c r="B7" s="7" t="s">
        <v>38</v>
      </c>
      <c r="C7" s="8" t="s">
        <v>113</v>
      </c>
      <c r="D7" s="31" t="s">
        <v>13</v>
      </c>
      <c r="E7" s="17">
        <v>50</v>
      </c>
      <c r="F7" s="17">
        <v>42</v>
      </c>
      <c r="G7" s="17">
        <v>7</v>
      </c>
      <c r="H7" s="17">
        <v>1</v>
      </c>
      <c r="I7" s="17">
        <v>0</v>
      </c>
      <c r="J7" s="17">
        <v>0</v>
      </c>
      <c r="K7" s="17">
        <v>0</v>
      </c>
      <c r="L7" s="18" t="s">
        <v>64</v>
      </c>
      <c r="M7" s="17">
        <f t="shared" si="0"/>
        <v>241</v>
      </c>
    </row>
    <row r="8" spans="1:13" ht="12.75">
      <c r="A8" s="17">
        <v>3</v>
      </c>
      <c r="B8" s="7" t="s">
        <v>50</v>
      </c>
      <c r="C8" s="8" t="s">
        <v>114</v>
      </c>
      <c r="D8" s="31" t="s">
        <v>33</v>
      </c>
      <c r="E8" s="17">
        <v>50</v>
      </c>
      <c r="F8" s="17">
        <v>41</v>
      </c>
      <c r="G8" s="17">
        <v>8</v>
      </c>
      <c r="H8" s="17">
        <v>1</v>
      </c>
      <c r="I8" s="17">
        <v>0</v>
      </c>
      <c r="J8" s="17">
        <v>0</v>
      </c>
      <c r="K8" s="17">
        <v>0</v>
      </c>
      <c r="L8" s="18" t="s">
        <v>65</v>
      </c>
      <c r="M8" s="17">
        <f t="shared" si="0"/>
        <v>240</v>
      </c>
    </row>
    <row r="9" spans="1:13" ht="12.75">
      <c r="A9" s="17">
        <v>4</v>
      </c>
      <c r="B9" s="7" t="s">
        <v>16</v>
      </c>
      <c r="C9" s="8" t="s">
        <v>115</v>
      </c>
      <c r="D9" s="31" t="s">
        <v>13</v>
      </c>
      <c r="E9" s="17">
        <v>50</v>
      </c>
      <c r="F9" s="17">
        <v>41</v>
      </c>
      <c r="G9" s="17">
        <v>7</v>
      </c>
      <c r="H9" s="17">
        <v>2</v>
      </c>
      <c r="I9" s="17">
        <v>0</v>
      </c>
      <c r="J9" s="17">
        <v>0</v>
      </c>
      <c r="K9" s="17">
        <v>0</v>
      </c>
      <c r="L9" s="18" t="s">
        <v>84</v>
      </c>
      <c r="M9" s="17">
        <f t="shared" si="0"/>
        <v>239</v>
      </c>
    </row>
    <row r="10" spans="1:13" ht="12.75">
      <c r="A10" s="17">
        <v>5</v>
      </c>
      <c r="B10" s="7" t="s">
        <v>10</v>
      </c>
      <c r="C10" s="8" t="s">
        <v>133</v>
      </c>
      <c r="D10" s="31" t="s">
        <v>11</v>
      </c>
      <c r="E10" s="17">
        <v>50</v>
      </c>
      <c r="F10" s="17">
        <v>39</v>
      </c>
      <c r="G10" s="17">
        <v>10</v>
      </c>
      <c r="H10" s="17">
        <v>1</v>
      </c>
      <c r="I10" s="17">
        <v>0</v>
      </c>
      <c r="J10" s="17">
        <v>0</v>
      </c>
      <c r="K10" s="17">
        <v>0</v>
      </c>
      <c r="L10" s="18" t="s">
        <v>71</v>
      </c>
      <c r="M10" s="17">
        <f t="shared" si="0"/>
        <v>238</v>
      </c>
    </row>
    <row r="11" spans="1:13" ht="12.75">
      <c r="A11" s="17">
        <v>6</v>
      </c>
      <c r="B11" s="7" t="s">
        <v>62</v>
      </c>
      <c r="C11" s="8" t="s">
        <v>116</v>
      </c>
      <c r="D11" s="31" t="s">
        <v>11</v>
      </c>
      <c r="E11" s="17">
        <v>50</v>
      </c>
      <c r="F11" s="17">
        <v>40</v>
      </c>
      <c r="G11" s="17">
        <v>8</v>
      </c>
      <c r="H11" s="17">
        <v>1</v>
      </c>
      <c r="I11" s="17">
        <v>0</v>
      </c>
      <c r="J11" s="17">
        <v>1</v>
      </c>
      <c r="K11" s="17">
        <v>0</v>
      </c>
      <c r="L11" s="18" t="s">
        <v>63</v>
      </c>
      <c r="M11" s="17">
        <f t="shared" si="0"/>
        <v>235</v>
      </c>
    </row>
    <row r="12" spans="1:13" ht="12.75">
      <c r="A12" s="17">
        <v>7</v>
      </c>
      <c r="B12" s="7" t="s">
        <v>27</v>
      </c>
      <c r="C12" s="8" t="s">
        <v>117</v>
      </c>
      <c r="D12" s="31" t="s">
        <v>9</v>
      </c>
      <c r="E12" s="17">
        <v>50</v>
      </c>
      <c r="F12" s="17">
        <v>36</v>
      </c>
      <c r="G12" s="17">
        <v>13</v>
      </c>
      <c r="H12" s="17">
        <v>1</v>
      </c>
      <c r="I12" s="17">
        <v>0</v>
      </c>
      <c r="J12" s="17">
        <v>0</v>
      </c>
      <c r="K12" s="17">
        <v>0</v>
      </c>
      <c r="L12" s="18" t="s">
        <v>68</v>
      </c>
      <c r="M12" s="17">
        <f t="shared" si="0"/>
        <v>235</v>
      </c>
    </row>
    <row r="13" spans="1:13" ht="12.75">
      <c r="A13" s="17">
        <v>8</v>
      </c>
      <c r="B13" s="7" t="s">
        <v>47</v>
      </c>
      <c r="C13" s="8" t="s">
        <v>121</v>
      </c>
      <c r="D13" s="31" t="s">
        <v>8</v>
      </c>
      <c r="E13" s="17">
        <v>50</v>
      </c>
      <c r="F13" s="17">
        <v>33</v>
      </c>
      <c r="G13" s="17">
        <v>17</v>
      </c>
      <c r="H13" s="17">
        <v>0</v>
      </c>
      <c r="I13" s="17">
        <v>0</v>
      </c>
      <c r="J13" s="17">
        <v>0</v>
      </c>
      <c r="K13" s="17">
        <v>0</v>
      </c>
      <c r="L13" s="18" t="s">
        <v>75</v>
      </c>
      <c r="M13" s="17">
        <f t="shared" si="0"/>
        <v>233</v>
      </c>
    </row>
    <row r="14" spans="1:13" ht="12.75">
      <c r="A14" s="17">
        <v>9</v>
      </c>
      <c r="B14" s="7" t="s">
        <v>42</v>
      </c>
      <c r="C14" s="8" t="s">
        <v>118</v>
      </c>
      <c r="D14" s="31" t="s">
        <v>9</v>
      </c>
      <c r="E14" s="17">
        <v>50</v>
      </c>
      <c r="F14" s="17">
        <v>37</v>
      </c>
      <c r="G14" s="17">
        <v>10</v>
      </c>
      <c r="H14" s="17">
        <v>2</v>
      </c>
      <c r="I14" s="17">
        <v>0</v>
      </c>
      <c r="J14" s="17">
        <v>1</v>
      </c>
      <c r="K14" s="17">
        <v>0</v>
      </c>
      <c r="L14" s="18" t="s">
        <v>81</v>
      </c>
      <c r="M14" s="17">
        <f t="shared" si="0"/>
        <v>231</v>
      </c>
    </row>
    <row r="15" spans="1:13" ht="12.75">
      <c r="A15" s="17">
        <v>10</v>
      </c>
      <c r="B15" s="7" t="s">
        <v>15</v>
      </c>
      <c r="C15" s="8" t="s">
        <v>119</v>
      </c>
      <c r="D15" s="31" t="s">
        <v>9</v>
      </c>
      <c r="E15" s="17">
        <v>48</v>
      </c>
      <c r="F15" s="17">
        <v>30</v>
      </c>
      <c r="G15" s="17">
        <v>18</v>
      </c>
      <c r="H15" s="17">
        <v>2</v>
      </c>
      <c r="I15" s="17">
        <v>0</v>
      </c>
      <c r="J15" s="17">
        <v>0</v>
      </c>
      <c r="K15" s="17">
        <v>0</v>
      </c>
      <c r="L15" s="18" t="s">
        <v>78</v>
      </c>
      <c r="M15" s="17">
        <f t="shared" si="0"/>
        <v>228</v>
      </c>
    </row>
    <row r="16" spans="1:13" ht="12.75">
      <c r="A16" s="17">
        <v>11</v>
      </c>
      <c r="B16" s="7" t="s">
        <v>83</v>
      </c>
      <c r="C16" s="8" t="s">
        <v>145</v>
      </c>
      <c r="D16" s="31" t="s">
        <v>11</v>
      </c>
      <c r="E16" s="17">
        <v>48</v>
      </c>
      <c r="F16" s="17">
        <v>32</v>
      </c>
      <c r="G16" s="17">
        <v>13</v>
      </c>
      <c r="H16" s="17">
        <v>5</v>
      </c>
      <c r="I16" s="17">
        <v>0</v>
      </c>
      <c r="J16" s="17">
        <v>0</v>
      </c>
      <c r="K16" s="17">
        <v>0</v>
      </c>
      <c r="L16" s="18" t="s">
        <v>69</v>
      </c>
      <c r="M16" s="17">
        <f>SUM(F16*5+G16*4+H16*3+I16*2-K16)</f>
        <v>227</v>
      </c>
    </row>
    <row r="17" spans="1:13" ht="12.75">
      <c r="A17" s="17">
        <v>12</v>
      </c>
      <c r="B17" s="7" t="s">
        <v>30</v>
      </c>
      <c r="C17" s="8" t="s">
        <v>120</v>
      </c>
      <c r="D17" s="31" t="s">
        <v>31</v>
      </c>
      <c r="E17" s="17">
        <v>49</v>
      </c>
      <c r="F17" s="17">
        <v>32</v>
      </c>
      <c r="G17" s="17">
        <v>15</v>
      </c>
      <c r="H17" s="17">
        <v>2</v>
      </c>
      <c r="I17" s="17">
        <v>0</v>
      </c>
      <c r="J17" s="17">
        <v>1</v>
      </c>
      <c r="K17" s="17">
        <v>0</v>
      </c>
      <c r="L17" s="18" t="s">
        <v>79</v>
      </c>
      <c r="M17" s="17">
        <f t="shared" si="0"/>
        <v>226</v>
      </c>
    </row>
    <row r="18" spans="1:13" ht="12.75">
      <c r="A18" s="17">
        <v>13</v>
      </c>
      <c r="B18" s="7" t="s">
        <v>34</v>
      </c>
      <c r="C18" s="8" t="s">
        <v>132</v>
      </c>
      <c r="D18" s="31" t="s">
        <v>35</v>
      </c>
      <c r="E18" s="17">
        <v>49</v>
      </c>
      <c r="F18" s="17">
        <v>32</v>
      </c>
      <c r="G18" s="17">
        <v>15</v>
      </c>
      <c r="H18" s="17">
        <v>2</v>
      </c>
      <c r="I18" s="17">
        <v>0</v>
      </c>
      <c r="J18" s="17">
        <v>1</v>
      </c>
      <c r="K18" s="17">
        <v>0</v>
      </c>
      <c r="L18" s="18" t="s">
        <v>70</v>
      </c>
      <c r="M18" s="17">
        <f t="shared" si="0"/>
        <v>226</v>
      </c>
    </row>
    <row r="19" spans="1:13" ht="12.75">
      <c r="A19" s="17">
        <v>14</v>
      </c>
      <c r="B19" s="7" t="s">
        <v>20</v>
      </c>
      <c r="C19" s="8" t="s">
        <v>131</v>
      </c>
      <c r="D19" s="31" t="s">
        <v>51</v>
      </c>
      <c r="E19" s="17">
        <v>48</v>
      </c>
      <c r="F19" s="17">
        <v>31</v>
      </c>
      <c r="G19" s="17">
        <v>14</v>
      </c>
      <c r="H19" s="17">
        <v>5</v>
      </c>
      <c r="I19" s="17">
        <v>0</v>
      </c>
      <c r="J19" s="17">
        <v>0</v>
      </c>
      <c r="K19" s="17">
        <v>0</v>
      </c>
      <c r="L19" s="18" t="s">
        <v>60</v>
      </c>
      <c r="M19" s="17">
        <f t="shared" si="0"/>
        <v>226</v>
      </c>
    </row>
    <row r="20" spans="1:13" ht="12.75">
      <c r="A20" s="17">
        <v>15</v>
      </c>
      <c r="B20" s="7" t="s">
        <v>46</v>
      </c>
      <c r="C20" s="8" t="s">
        <v>122</v>
      </c>
      <c r="D20" s="31" t="s">
        <v>17</v>
      </c>
      <c r="E20" s="17">
        <v>47</v>
      </c>
      <c r="F20" s="17">
        <v>28</v>
      </c>
      <c r="G20" s="17">
        <v>18</v>
      </c>
      <c r="H20" s="17">
        <v>4</v>
      </c>
      <c r="I20" s="17">
        <v>0</v>
      </c>
      <c r="J20" s="17">
        <v>0</v>
      </c>
      <c r="K20" s="17">
        <v>0</v>
      </c>
      <c r="L20" s="18" t="s">
        <v>66</v>
      </c>
      <c r="M20" s="17">
        <f t="shared" si="0"/>
        <v>224</v>
      </c>
    </row>
    <row r="21" spans="1:13" ht="12.75">
      <c r="A21" s="17">
        <v>16</v>
      </c>
      <c r="B21" s="7" t="s">
        <v>39</v>
      </c>
      <c r="C21" s="8" t="s">
        <v>130</v>
      </c>
      <c r="D21" s="31" t="s">
        <v>19</v>
      </c>
      <c r="E21" s="17">
        <v>50</v>
      </c>
      <c r="F21" s="17">
        <v>32</v>
      </c>
      <c r="G21" s="17">
        <v>13</v>
      </c>
      <c r="H21" s="17">
        <v>3</v>
      </c>
      <c r="I21" s="17">
        <v>0</v>
      </c>
      <c r="J21" s="17">
        <v>2</v>
      </c>
      <c r="K21" s="17">
        <v>0</v>
      </c>
      <c r="L21" s="18" t="s">
        <v>80</v>
      </c>
      <c r="M21" s="17">
        <f t="shared" si="0"/>
        <v>221</v>
      </c>
    </row>
    <row r="22" spans="1:13" ht="12.75">
      <c r="A22" s="17">
        <v>17</v>
      </c>
      <c r="B22" s="7" t="s">
        <v>41</v>
      </c>
      <c r="C22" s="8" t="s">
        <v>146</v>
      </c>
      <c r="D22" s="31" t="s">
        <v>9</v>
      </c>
      <c r="E22" s="17">
        <v>48</v>
      </c>
      <c r="F22" s="17">
        <v>21</v>
      </c>
      <c r="G22" s="17">
        <v>23</v>
      </c>
      <c r="H22" s="17">
        <v>6</v>
      </c>
      <c r="I22" s="17">
        <v>0</v>
      </c>
      <c r="J22" s="17">
        <v>0</v>
      </c>
      <c r="K22" s="17">
        <v>0</v>
      </c>
      <c r="L22" s="18" t="s">
        <v>82</v>
      </c>
      <c r="M22" s="17">
        <f t="shared" si="0"/>
        <v>215</v>
      </c>
    </row>
    <row r="23" spans="1:13" ht="12.75">
      <c r="A23" s="17">
        <v>18</v>
      </c>
      <c r="B23" s="7" t="s">
        <v>18</v>
      </c>
      <c r="C23" s="8" t="s">
        <v>123</v>
      </c>
      <c r="D23" s="31" t="s">
        <v>17</v>
      </c>
      <c r="E23" s="17">
        <v>50</v>
      </c>
      <c r="F23" s="17">
        <v>25</v>
      </c>
      <c r="G23" s="17">
        <v>20</v>
      </c>
      <c r="H23" s="17">
        <v>3</v>
      </c>
      <c r="I23" s="17">
        <v>0</v>
      </c>
      <c r="J23" s="17">
        <v>2</v>
      </c>
      <c r="K23" s="17">
        <v>0</v>
      </c>
      <c r="L23" s="18" t="s">
        <v>65</v>
      </c>
      <c r="M23" s="17">
        <f t="shared" si="0"/>
        <v>214</v>
      </c>
    </row>
    <row r="24" spans="1:13" ht="12.75">
      <c r="A24" s="17">
        <v>19</v>
      </c>
      <c r="B24" s="7" t="s">
        <v>24</v>
      </c>
      <c r="C24" s="8" t="s">
        <v>124</v>
      </c>
      <c r="D24" s="31" t="s">
        <v>25</v>
      </c>
      <c r="E24" s="17">
        <v>47</v>
      </c>
      <c r="F24" s="17">
        <v>21</v>
      </c>
      <c r="G24" s="17">
        <v>25</v>
      </c>
      <c r="H24" s="17">
        <v>2</v>
      </c>
      <c r="I24" s="17">
        <v>0</v>
      </c>
      <c r="J24" s="17">
        <v>2</v>
      </c>
      <c r="K24" s="17">
        <v>0</v>
      </c>
      <c r="L24" s="18" t="s">
        <v>69</v>
      </c>
      <c r="M24" s="17">
        <f t="shared" si="0"/>
        <v>211</v>
      </c>
    </row>
    <row r="25" spans="1:13" ht="12.75">
      <c r="A25" s="17">
        <v>20</v>
      </c>
      <c r="B25" s="7" t="s">
        <v>28</v>
      </c>
      <c r="C25" s="8" t="s">
        <v>125</v>
      </c>
      <c r="D25" s="31" t="s">
        <v>26</v>
      </c>
      <c r="E25" s="17">
        <v>46</v>
      </c>
      <c r="F25" s="17">
        <v>25</v>
      </c>
      <c r="G25" s="17">
        <v>14</v>
      </c>
      <c r="H25" s="17">
        <v>9</v>
      </c>
      <c r="I25" s="17">
        <v>1</v>
      </c>
      <c r="J25" s="17">
        <v>1</v>
      </c>
      <c r="K25" s="17">
        <v>0</v>
      </c>
      <c r="L25" s="18" t="s">
        <v>58</v>
      </c>
      <c r="M25" s="17">
        <f t="shared" si="0"/>
        <v>210</v>
      </c>
    </row>
    <row r="26" spans="1:13" ht="12.75">
      <c r="A26" s="17">
        <v>21</v>
      </c>
      <c r="B26" s="7" t="s">
        <v>22</v>
      </c>
      <c r="C26" s="8" t="s">
        <v>126</v>
      </c>
      <c r="D26" s="31" t="s">
        <v>23</v>
      </c>
      <c r="E26" s="17">
        <v>36</v>
      </c>
      <c r="F26" s="17">
        <v>21</v>
      </c>
      <c r="G26" s="17">
        <v>21</v>
      </c>
      <c r="H26" s="17">
        <v>7</v>
      </c>
      <c r="I26" s="17">
        <v>0</v>
      </c>
      <c r="J26" s="17">
        <v>1</v>
      </c>
      <c r="K26" s="17">
        <v>0</v>
      </c>
      <c r="L26" s="18" t="s">
        <v>61</v>
      </c>
      <c r="M26" s="17">
        <f t="shared" si="0"/>
        <v>210</v>
      </c>
    </row>
    <row r="27" spans="1:13" ht="12.75">
      <c r="A27" s="17">
        <v>22</v>
      </c>
      <c r="B27" s="7" t="s">
        <v>40</v>
      </c>
      <c r="C27" s="8" t="s">
        <v>127</v>
      </c>
      <c r="D27" s="31" t="s">
        <v>17</v>
      </c>
      <c r="E27" s="17">
        <v>47</v>
      </c>
      <c r="F27" s="17">
        <v>18</v>
      </c>
      <c r="G27" s="17">
        <v>24</v>
      </c>
      <c r="H27" s="17">
        <v>6</v>
      </c>
      <c r="I27" s="17">
        <v>0</v>
      </c>
      <c r="J27" s="17">
        <v>2</v>
      </c>
      <c r="K27" s="17">
        <v>0</v>
      </c>
      <c r="L27" s="18" t="s">
        <v>59</v>
      </c>
      <c r="M27" s="17">
        <f t="shared" si="0"/>
        <v>204</v>
      </c>
    </row>
    <row r="28" spans="1:13" ht="12.75">
      <c r="A28" s="17">
        <v>23</v>
      </c>
      <c r="B28" s="7" t="s">
        <v>52</v>
      </c>
      <c r="C28" s="8" t="s">
        <v>128</v>
      </c>
      <c r="D28" s="31"/>
      <c r="E28" s="17">
        <v>50</v>
      </c>
      <c r="F28" s="17">
        <v>20</v>
      </c>
      <c r="G28" s="17">
        <v>17</v>
      </c>
      <c r="H28" s="17">
        <v>9</v>
      </c>
      <c r="I28" s="17">
        <v>1</v>
      </c>
      <c r="J28" s="17">
        <v>3</v>
      </c>
      <c r="K28" s="17">
        <v>0</v>
      </c>
      <c r="L28" s="18" t="s">
        <v>59</v>
      </c>
      <c r="M28" s="17">
        <f t="shared" si="0"/>
        <v>197</v>
      </c>
    </row>
    <row r="29" spans="1:13" ht="12.75">
      <c r="A29" s="17">
        <v>24</v>
      </c>
      <c r="B29" s="7" t="s">
        <v>72</v>
      </c>
      <c r="C29" s="8" t="s">
        <v>129</v>
      </c>
      <c r="D29" s="31" t="s">
        <v>73</v>
      </c>
      <c r="E29" s="17">
        <v>46</v>
      </c>
      <c r="F29" s="17">
        <v>17</v>
      </c>
      <c r="G29" s="17">
        <v>22</v>
      </c>
      <c r="H29" s="17">
        <v>4</v>
      </c>
      <c r="I29" s="17">
        <v>2</v>
      </c>
      <c r="J29" s="17">
        <v>5</v>
      </c>
      <c r="K29" s="17">
        <v>0</v>
      </c>
      <c r="L29" s="5" t="s">
        <v>58</v>
      </c>
      <c r="M29" s="17">
        <f t="shared" si="0"/>
        <v>189</v>
      </c>
    </row>
    <row r="30" spans="1:13" ht="12.75">
      <c r="A30" s="17">
        <v>25</v>
      </c>
      <c r="B30" s="7" t="s">
        <v>43</v>
      </c>
      <c r="C30" s="8" t="s">
        <v>134</v>
      </c>
      <c r="D30" s="31" t="s">
        <v>44</v>
      </c>
      <c r="E30" s="17">
        <v>45</v>
      </c>
      <c r="F30" s="17">
        <v>16</v>
      </c>
      <c r="G30" s="17">
        <v>22</v>
      </c>
      <c r="H30" s="17">
        <v>6</v>
      </c>
      <c r="I30" s="17">
        <v>0</v>
      </c>
      <c r="J30" s="17">
        <v>6</v>
      </c>
      <c r="K30" s="17">
        <v>0</v>
      </c>
      <c r="L30" s="18" t="s">
        <v>65</v>
      </c>
      <c r="M30" s="17">
        <f t="shared" si="0"/>
        <v>186</v>
      </c>
    </row>
    <row r="31" spans="1:13" ht="12.75">
      <c r="A31" s="17">
        <v>26</v>
      </c>
      <c r="B31" s="7" t="s">
        <v>32</v>
      </c>
      <c r="C31" s="8" t="s">
        <v>135</v>
      </c>
      <c r="D31" s="31" t="s">
        <v>19</v>
      </c>
      <c r="E31" s="17">
        <v>45</v>
      </c>
      <c r="F31" s="17">
        <v>14</v>
      </c>
      <c r="G31" s="17">
        <v>22</v>
      </c>
      <c r="H31" s="17">
        <v>8</v>
      </c>
      <c r="I31" s="17">
        <v>1</v>
      </c>
      <c r="J31" s="17">
        <v>5</v>
      </c>
      <c r="K31" s="17">
        <v>0</v>
      </c>
      <c r="L31" s="18" t="s">
        <v>67</v>
      </c>
      <c r="M31" s="17">
        <f t="shared" si="0"/>
        <v>184</v>
      </c>
    </row>
    <row r="32" spans="1:13" ht="12.75">
      <c r="A32" s="17">
        <v>27</v>
      </c>
      <c r="B32" s="7" t="s">
        <v>36</v>
      </c>
      <c r="C32" s="8" t="s">
        <v>136</v>
      </c>
      <c r="D32" s="31" t="s">
        <v>9</v>
      </c>
      <c r="E32" s="17">
        <v>34</v>
      </c>
      <c r="F32" s="17">
        <v>17</v>
      </c>
      <c r="G32" s="17">
        <v>19</v>
      </c>
      <c r="H32" s="17">
        <v>7</v>
      </c>
      <c r="I32" s="17">
        <v>0</v>
      </c>
      <c r="J32" s="17">
        <v>7</v>
      </c>
      <c r="K32" s="17">
        <v>0</v>
      </c>
      <c r="L32" s="18" t="s">
        <v>57</v>
      </c>
      <c r="M32" s="17">
        <f t="shared" si="0"/>
        <v>182</v>
      </c>
    </row>
    <row r="33" spans="1:13" ht="12.75">
      <c r="A33" s="17">
        <v>28</v>
      </c>
      <c r="B33" s="7" t="s">
        <v>29</v>
      </c>
      <c r="C33" s="8" t="s">
        <v>137</v>
      </c>
      <c r="D33" s="31" t="s">
        <v>19</v>
      </c>
      <c r="E33" s="17">
        <v>46</v>
      </c>
      <c r="F33" s="17">
        <v>17</v>
      </c>
      <c r="G33" s="17">
        <v>12</v>
      </c>
      <c r="H33" s="17">
        <v>11</v>
      </c>
      <c r="I33" s="17">
        <v>2</v>
      </c>
      <c r="J33" s="17">
        <v>8</v>
      </c>
      <c r="K33" s="17">
        <v>0</v>
      </c>
      <c r="L33" s="18" t="s">
        <v>66</v>
      </c>
      <c r="M33" s="17">
        <f t="shared" si="0"/>
        <v>170</v>
      </c>
    </row>
    <row r="34" spans="1:13" ht="12.75">
      <c r="A34" s="17">
        <v>29</v>
      </c>
      <c r="B34" s="7" t="s">
        <v>76</v>
      </c>
      <c r="C34" s="8" t="s">
        <v>138</v>
      </c>
      <c r="D34" s="31"/>
      <c r="E34" s="17">
        <v>43</v>
      </c>
      <c r="F34" s="17">
        <v>6</v>
      </c>
      <c r="G34" s="17">
        <v>27</v>
      </c>
      <c r="H34" s="17">
        <v>6</v>
      </c>
      <c r="I34" s="17">
        <v>2</v>
      </c>
      <c r="J34" s="17">
        <v>9</v>
      </c>
      <c r="K34" s="17">
        <v>0</v>
      </c>
      <c r="L34" s="18" t="s">
        <v>77</v>
      </c>
      <c r="M34" s="17">
        <f t="shared" si="0"/>
        <v>160</v>
      </c>
    </row>
    <row r="35" spans="1:13" ht="12.75">
      <c r="A35" s="17">
        <v>30</v>
      </c>
      <c r="B35" s="7" t="s">
        <v>37</v>
      </c>
      <c r="C35" s="8" t="s">
        <v>139</v>
      </c>
      <c r="D35" s="31" t="s">
        <v>14</v>
      </c>
      <c r="E35" s="17">
        <v>46</v>
      </c>
      <c r="F35" s="17">
        <v>11</v>
      </c>
      <c r="G35" s="17">
        <v>22</v>
      </c>
      <c r="H35" s="17">
        <v>4</v>
      </c>
      <c r="I35" s="17">
        <v>1</v>
      </c>
      <c r="J35" s="17">
        <v>12</v>
      </c>
      <c r="K35" s="17">
        <v>0</v>
      </c>
      <c r="L35" s="18" t="s">
        <v>60</v>
      </c>
      <c r="M35" s="17">
        <f t="shared" si="0"/>
        <v>157</v>
      </c>
    </row>
    <row r="36" spans="1:13" ht="12.75">
      <c r="A36" s="17">
        <v>31</v>
      </c>
      <c r="B36" s="7" t="s">
        <v>12</v>
      </c>
      <c r="C36" s="8" t="s">
        <v>140</v>
      </c>
      <c r="D36" s="31"/>
      <c r="E36" s="17">
        <v>43</v>
      </c>
      <c r="F36" s="17">
        <v>10</v>
      </c>
      <c r="G36" s="17">
        <v>21</v>
      </c>
      <c r="H36" s="17">
        <v>5</v>
      </c>
      <c r="I36" s="17">
        <v>2</v>
      </c>
      <c r="J36" s="17">
        <v>12</v>
      </c>
      <c r="K36" s="17">
        <v>0</v>
      </c>
      <c r="L36" s="18" t="s">
        <v>68</v>
      </c>
      <c r="M36" s="17">
        <f t="shared" si="0"/>
        <v>153</v>
      </c>
    </row>
    <row r="37" spans="1:13" ht="12.75">
      <c r="A37" s="17">
        <v>32</v>
      </c>
      <c r="B37" s="7" t="s">
        <v>74</v>
      </c>
      <c r="C37" s="8" t="s">
        <v>141</v>
      </c>
      <c r="D37" s="31"/>
      <c r="E37" s="17">
        <v>35</v>
      </c>
      <c r="F37" s="17">
        <v>6</v>
      </c>
      <c r="G37" s="17">
        <v>6</v>
      </c>
      <c r="H37" s="17">
        <v>6</v>
      </c>
      <c r="I37" s="17">
        <v>1</v>
      </c>
      <c r="J37" s="17">
        <v>31</v>
      </c>
      <c r="K37" s="17">
        <v>0</v>
      </c>
      <c r="L37" s="18" t="s">
        <v>61</v>
      </c>
      <c r="M37" s="17">
        <f t="shared" si="0"/>
        <v>74</v>
      </c>
    </row>
    <row r="40" spans="1:13" s="1" customFormat="1" ht="12.75">
      <c r="A40" s="2" t="s">
        <v>7</v>
      </c>
      <c r="B40" s="2" t="s">
        <v>0</v>
      </c>
      <c r="C40" s="2" t="s">
        <v>1</v>
      </c>
      <c r="D40" s="6" t="s">
        <v>2</v>
      </c>
      <c r="E40" s="2" t="s">
        <v>3</v>
      </c>
      <c r="F40" s="2">
        <v>5</v>
      </c>
      <c r="G40" s="2">
        <v>4</v>
      </c>
      <c r="H40" s="2">
        <v>3</v>
      </c>
      <c r="I40" s="2">
        <v>2</v>
      </c>
      <c r="J40" s="2">
        <v>0</v>
      </c>
      <c r="K40" s="2" t="s">
        <v>6</v>
      </c>
      <c r="L40" s="3" t="s">
        <v>4</v>
      </c>
      <c r="M40" s="6" t="s">
        <v>5</v>
      </c>
    </row>
    <row r="41" spans="1:13" ht="12.75">
      <c r="A41" s="4">
        <v>1</v>
      </c>
      <c r="B41" s="9" t="s">
        <v>49</v>
      </c>
      <c r="C41" s="8" t="s">
        <v>142</v>
      </c>
      <c r="D41" s="32" t="s">
        <v>11</v>
      </c>
      <c r="E41" s="4">
        <v>49</v>
      </c>
      <c r="F41" s="4">
        <v>31</v>
      </c>
      <c r="G41" s="4">
        <v>15</v>
      </c>
      <c r="H41" s="4">
        <v>3</v>
      </c>
      <c r="I41" s="4">
        <v>0</v>
      </c>
      <c r="J41" s="4">
        <v>1</v>
      </c>
      <c r="K41" s="4">
        <v>0</v>
      </c>
      <c r="L41" s="5" t="s">
        <v>65</v>
      </c>
      <c r="M41" s="4">
        <f>SUM(F41*5+G41*4+H41*3+I41*2-K41)</f>
        <v>224</v>
      </c>
    </row>
    <row r="42" spans="1:13" ht="12.75">
      <c r="A42" s="4">
        <v>2</v>
      </c>
      <c r="B42" s="9" t="s">
        <v>48</v>
      </c>
      <c r="C42" s="8" t="s">
        <v>143</v>
      </c>
      <c r="D42" s="32" t="s">
        <v>21</v>
      </c>
      <c r="E42" s="4">
        <v>49</v>
      </c>
      <c r="F42" s="4">
        <v>25</v>
      </c>
      <c r="G42" s="4">
        <v>22</v>
      </c>
      <c r="H42" s="4">
        <v>2</v>
      </c>
      <c r="I42" s="4">
        <v>0</v>
      </c>
      <c r="J42" s="4">
        <v>1</v>
      </c>
      <c r="K42" s="4">
        <v>0</v>
      </c>
      <c r="L42" s="5" t="s">
        <v>64</v>
      </c>
      <c r="M42" s="4">
        <f>SUM(F42*5+G42*4+H42*3+I42*2-K42)</f>
        <v>219</v>
      </c>
    </row>
    <row r="43" spans="1:13" ht="12.75">
      <c r="A43" s="4">
        <v>3</v>
      </c>
      <c r="B43" s="9" t="s">
        <v>53</v>
      </c>
      <c r="C43" s="8" t="s">
        <v>144</v>
      </c>
      <c r="D43" s="31" t="s">
        <v>54</v>
      </c>
      <c r="E43" s="4">
        <v>47</v>
      </c>
      <c r="F43" s="4">
        <v>28</v>
      </c>
      <c r="G43" s="4">
        <v>13</v>
      </c>
      <c r="H43" s="4">
        <v>7</v>
      </c>
      <c r="I43" s="4">
        <v>0</v>
      </c>
      <c r="J43" s="4">
        <v>2</v>
      </c>
      <c r="K43" s="4">
        <v>0</v>
      </c>
      <c r="L43" s="5" t="s">
        <v>85</v>
      </c>
      <c r="M43" s="4">
        <f>SUM(F43*5+G43*4+H43*3+I43*2-K43)</f>
        <v>213</v>
      </c>
    </row>
    <row r="45" spans="1:256" s="14" customFormat="1" ht="12.75">
      <c r="A45" s="2" t="s">
        <v>86</v>
      </c>
      <c r="B45" s="2" t="s">
        <v>87</v>
      </c>
      <c r="C45" s="20" t="s">
        <v>88</v>
      </c>
      <c r="D45" s="6" t="s">
        <v>89</v>
      </c>
      <c r="E45" s="2" t="s">
        <v>90</v>
      </c>
      <c r="F45" s="2" t="s">
        <v>91</v>
      </c>
      <c r="G45" s="2" t="s">
        <v>92</v>
      </c>
      <c r="H45" s="2" t="s">
        <v>93</v>
      </c>
      <c r="I45" s="21" t="s">
        <v>94</v>
      </c>
      <c r="J45" s="21" t="s">
        <v>95</v>
      </c>
      <c r="K45" s="21" t="s">
        <v>96</v>
      </c>
      <c r="L45" s="22" t="s">
        <v>97</v>
      </c>
      <c r="M45" s="6" t="s">
        <v>5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4" customFormat="1" ht="12.75">
      <c r="A46" s="15">
        <v>1</v>
      </c>
      <c r="B46" s="23" t="s">
        <v>98</v>
      </c>
      <c r="C46" s="24">
        <v>908</v>
      </c>
      <c r="D46" s="25" t="s">
        <v>99</v>
      </c>
      <c r="E46" s="27" t="s">
        <v>100</v>
      </c>
      <c r="F46" s="27" t="s">
        <v>101</v>
      </c>
      <c r="G46" s="28" t="s">
        <v>102</v>
      </c>
      <c r="H46" s="29" t="s">
        <v>103</v>
      </c>
      <c r="I46" s="4">
        <v>243</v>
      </c>
      <c r="J46" s="4">
        <v>228</v>
      </c>
      <c r="K46" s="4">
        <v>235</v>
      </c>
      <c r="L46" s="4">
        <v>231</v>
      </c>
      <c r="M46" s="21">
        <f>SUM(I46:L46)</f>
        <v>937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4" customFormat="1" ht="12.75">
      <c r="A47" s="15">
        <v>2</v>
      </c>
      <c r="B47" s="10" t="s">
        <v>11</v>
      </c>
      <c r="C47" s="24">
        <v>916</v>
      </c>
      <c r="D47" s="25" t="s">
        <v>99</v>
      </c>
      <c r="E47" s="29" t="s">
        <v>104</v>
      </c>
      <c r="F47" s="30" t="s">
        <v>105</v>
      </c>
      <c r="G47" s="30" t="s">
        <v>106</v>
      </c>
      <c r="H47" s="28" t="s">
        <v>107</v>
      </c>
      <c r="I47" s="4">
        <v>238</v>
      </c>
      <c r="J47" s="4">
        <v>235</v>
      </c>
      <c r="K47" s="4">
        <v>224</v>
      </c>
      <c r="L47" s="4">
        <v>227</v>
      </c>
      <c r="M47" s="21">
        <f>SUM(I47:L47)</f>
        <v>924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4" customFormat="1" ht="12.75">
      <c r="A48" s="15">
        <v>3</v>
      </c>
      <c r="B48" s="10" t="s">
        <v>19</v>
      </c>
      <c r="C48" s="24">
        <v>924</v>
      </c>
      <c r="D48" s="25" t="s">
        <v>99</v>
      </c>
      <c r="E48" s="29" t="s">
        <v>108</v>
      </c>
      <c r="F48" s="29" t="s">
        <v>109</v>
      </c>
      <c r="G48" s="29" t="s">
        <v>110</v>
      </c>
      <c r="H48" s="29" t="s">
        <v>111</v>
      </c>
      <c r="I48" s="4">
        <v>221</v>
      </c>
      <c r="J48" s="4">
        <v>170</v>
      </c>
      <c r="K48" s="4">
        <v>213</v>
      </c>
      <c r="L48" s="4">
        <v>184</v>
      </c>
      <c r="M48" s="21">
        <f>SUM(I48:L48)</f>
        <v>788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</sheetData>
  <sheetProtection/>
  <mergeCells count="4">
    <mergeCell ref="A4:M4"/>
    <mergeCell ref="A1:M1"/>
    <mergeCell ref="A2:M2"/>
    <mergeCell ref="A3:M3"/>
  </mergeCells>
  <printOptions/>
  <pageMargins left="0.16" right="0.1" top="0.22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zabloudil</cp:lastModifiedBy>
  <cp:lastPrinted>2011-06-14T13:31:46Z</cp:lastPrinted>
  <dcterms:created xsi:type="dcterms:W3CDTF">2006-06-17T08:14:46Z</dcterms:created>
  <dcterms:modified xsi:type="dcterms:W3CDTF">2011-06-15T07:03:30Z</dcterms:modified>
  <cp:category/>
  <cp:version/>
  <cp:contentType/>
  <cp:contentStatus/>
</cp:coreProperties>
</file>